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gled nekretnina RH 2020\Excel tablice final\"/>
    </mc:Choice>
  </mc:AlternateContent>
  <xr:revisionPtr revIDLastSave="0" documentId="13_ncr:1_{EE5A5B0D-F1A8-4B31-B35E-60AF2A113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Županije i veliki gradovi" sheetId="4" r:id="rId1"/>
    <sheet name="Sheet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C46" i="4"/>
  <c r="E46" i="4"/>
  <c r="F37" i="4"/>
  <c r="F36" i="4"/>
  <c r="F35" i="4"/>
  <c r="F34" i="4"/>
  <c r="F32" i="4"/>
  <c r="F25" i="4"/>
  <c r="F24" i="4"/>
  <c r="F23" i="4"/>
  <c r="F22" i="4"/>
  <c r="F14" i="4"/>
  <c r="F13" i="4"/>
  <c r="F12" i="4"/>
  <c r="F11" i="4"/>
  <c r="F5" i="4"/>
  <c r="F4" i="4"/>
  <c r="F3" i="4"/>
</calcChain>
</file>

<file path=xl/sharedStrings.xml><?xml version="1.0" encoding="utf-8"?>
<sst xmlns="http://schemas.openxmlformats.org/spreadsheetml/2006/main" count="164" uniqueCount="58">
  <si>
    <t>Godina</t>
  </si>
  <si>
    <t>Ukupan broj elaborata vraćenih na ispravak ili dopunu</t>
  </si>
  <si>
    <t>Ukupna procijenjena vrijednost elaborata prije ispravke ili dopune (u kn)</t>
  </si>
  <si>
    <t>Ukupna procijenjena vrijednost elaborata nakon ispravka ili dopune (u kn)</t>
  </si>
  <si>
    <t>Grad/županija</t>
  </si>
  <si>
    <t xml:space="preserve">Procijenjene vrijednosti zaprimljenih elaborata prije i nakon ispravka ili dopune </t>
  </si>
  <si>
    <t>Međimurska županija</t>
  </si>
  <si>
    <t>Požeško-slavonska županija</t>
  </si>
  <si>
    <t>n.p.</t>
  </si>
  <si>
    <t>Sisačko-moslavačka županija</t>
  </si>
  <si>
    <t>Varaždinska županija</t>
  </si>
  <si>
    <t>Virovitičko-podravska županija</t>
  </si>
  <si>
    <t>Zadarska županija</t>
  </si>
  <si>
    <t>Zagrebačka županija</t>
  </si>
  <si>
    <t>Karlovačka županija</t>
  </si>
  <si>
    <t>Ukupan broj elaborata za koje je poznata procijenjena vrijednost prije i nakon ispravke ili dopune</t>
  </si>
  <si>
    <t>Bjelovarsko-bilogorska županija</t>
  </si>
  <si>
    <t>Brodsko-posavska županija</t>
  </si>
  <si>
    <t>Dubrovačko-neretvanska županija</t>
  </si>
  <si>
    <t>Istarska županija</t>
  </si>
  <si>
    <t>Koprivničko-križevačka županija</t>
  </si>
  <si>
    <t>Krapinsko-zagorska županija</t>
  </si>
  <si>
    <t>Ličko-senjska županija</t>
  </si>
  <si>
    <t>Osječko-baranjska županija</t>
  </si>
  <si>
    <t>Primorsko-goranska županija</t>
  </si>
  <si>
    <t>Splitsko-dalmatinska županija</t>
  </si>
  <si>
    <t>Vukovarsko-srijemska županija</t>
  </si>
  <si>
    <t>Grad Zagreb</t>
  </si>
  <si>
    <t>Grad Rijeka</t>
  </si>
  <si>
    <t>Grad Osijek</t>
  </si>
  <si>
    <t>Grad Zadar</t>
  </si>
  <si>
    <t>Grad Velika Gorica</t>
  </si>
  <si>
    <t>Grad Slavonski Brod</t>
  </si>
  <si>
    <t>Grad Karlovac</t>
  </si>
  <si>
    <t>Grad Sisak</t>
  </si>
  <si>
    <t>Grad Varaždin</t>
  </si>
  <si>
    <t>Grad Šibenik</t>
  </si>
  <si>
    <t>Grad Dubrovnik</t>
  </si>
  <si>
    <t>Grad Bjelovar</t>
  </si>
  <si>
    <t>Grad Kaštela</t>
  </si>
  <si>
    <t>Grad Samobor</t>
  </si>
  <si>
    <t>Grad Vinkovci</t>
  </si>
  <si>
    <t>Grad Koprivnica</t>
  </si>
  <si>
    <t>Grad Vukovar</t>
  </si>
  <si>
    <t>Grad Požega</t>
  </si>
  <si>
    <t>Grad Virovitica</t>
  </si>
  <si>
    <t>Grad Gospić</t>
  </si>
  <si>
    <t>Grad Pazin</t>
  </si>
  <si>
    <t xml:space="preserve">Grad Čakovec </t>
  </si>
  <si>
    <t xml:space="preserve">Grad Krapina </t>
  </si>
  <si>
    <t>2020.</t>
  </si>
  <si>
    <t>Šibensko-kninska županija*</t>
  </si>
  <si>
    <t>Napomena: * Izvješće tržišta nekretnina za 2020. godinu je dostupno, no u 2020. godini nije održana ni jedna sjednica Procjeniteljskog povjerenstva Šibensko-kninske županije. Dostavljen je jedan procjembeni elaborat, koji se odnosio na kupoprodaju poslovne zgrade - u tom trenutku ruševine.</t>
  </si>
  <si>
    <t>**</t>
  </si>
  <si>
    <t>*** s obzirom na to da su vrijednosti u izvješću dane u eurima, preračunate su u kunske vrijednosti prema godišnjem prosjeku tečaja EUR/HRK 7,53308 (HNB, 2021).</t>
  </si>
  <si>
    <t>** podatak identičan podatku iz Izvješća tržišta nekretnina za cijelu županiju u kojoj se nalazi grad. Izvješće za Grad Pulu je u sklopu izvješća za Istarsku županiju.</t>
  </si>
  <si>
    <t>Razlika procijenjenih vrijednosti prije i nakon ispravka ili dopune (u kn)****</t>
  </si>
  <si>
    <t xml:space="preserve">**** vrijednost ukupno se odnosi na zbroj apsolutnih iznosa razlika procijenjenih vrijednosti prije i nakon ispravka ili dopune.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</si>
</sst>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F046-A975-41DA-98D5-A25B5848478D}">
  <dimension ref="A1:AQ51"/>
  <sheetViews>
    <sheetView tabSelected="1" workbookViewId="0">
      <selection activeCell="A52" sqref="A52"/>
    </sheetView>
  </sheetViews>
  <sheetFormatPr defaultRowHeight="15" x14ac:dyDescent="0.25"/>
  <cols>
    <col min="1" max="1" width="42.5703125" style="2" customWidth="1"/>
    <col min="2" max="2" width="14" style="4" customWidth="1"/>
    <col min="3" max="6" width="42.5703125" style="2" customWidth="1"/>
    <col min="7" max="43" width="9.140625" style="5"/>
  </cols>
  <sheetData>
    <row r="1" spans="1:6" x14ac:dyDescent="0.25">
      <c r="A1" s="7" t="s">
        <v>5</v>
      </c>
    </row>
    <row r="2" spans="1:6" ht="24" x14ac:dyDescent="0.25">
      <c r="A2" s="6" t="s">
        <v>4</v>
      </c>
      <c r="B2" s="6" t="s">
        <v>0</v>
      </c>
      <c r="C2" s="3" t="s">
        <v>1</v>
      </c>
      <c r="D2" s="3" t="s">
        <v>2</v>
      </c>
      <c r="E2" s="3" t="s">
        <v>3</v>
      </c>
      <c r="F2" s="3" t="s">
        <v>56</v>
      </c>
    </row>
    <row r="3" spans="1:6" x14ac:dyDescent="0.25">
      <c r="A3" s="2" t="s">
        <v>16</v>
      </c>
      <c r="B3" s="4" t="s">
        <v>50</v>
      </c>
      <c r="C3" s="4">
        <v>3</v>
      </c>
      <c r="D3" s="10">
        <v>665200</v>
      </c>
      <c r="E3" s="10">
        <v>630969.21</v>
      </c>
      <c r="F3" s="10">
        <f>D3-E3</f>
        <v>34230.790000000037</v>
      </c>
    </row>
    <row r="4" spans="1:6" x14ac:dyDescent="0.25">
      <c r="A4" s="2" t="s">
        <v>17</v>
      </c>
      <c r="B4" s="4" t="s">
        <v>50</v>
      </c>
      <c r="C4" s="4">
        <v>0</v>
      </c>
      <c r="D4" s="10">
        <v>0</v>
      </c>
      <c r="E4" s="10">
        <v>0</v>
      </c>
      <c r="F4" s="10">
        <f t="shared" ref="F4:F5" si="0">D4-E4</f>
        <v>0</v>
      </c>
    </row>
    <row r="5" spans="1:6" x14ac:dyDescent="0.25">
      <c r="A5" s="2" t="s">
        <v>18</v>
      </c>
      <c r="B5" s="4" t="s">
        <v>50</v>
      </c>
      <c r="C5" s="4">
        <v>3</v>
      </c>
      <c r="D5" s="10">
        <v>1230167.22</v>
      </c>
      <c r="E5" s="10">
        <v>1244400</v>
      </c>
      <c r="F5" s="10">
        <f t="shared" si="0"/>
        <v>-14232.780000000028</v>
      </c>
    </row>
    <row r="6" spans="1:6" x14ac:dyDescent="0.25">
      <c r="A6" s="2" t="s">
        <v>19</v>
      </c>
      <c r="B6" s="4" t="s">
        <v>50</v>
      </c>
      <c r="C6" s="4">
        <v>117</v>
      </c>
      <c r="D6" s="10" t="s">
        <v>8</v>
      </c>
      <c r="E6" s="10" t="s">
        <v>8</v>
      </c>
      <c r="F6" s="10" t="s">
        <v>8</v>
      </c>
    </row>
    <row r="7" spans="1:6" x14ac:dyDescent="0.25">
      <c r="A7" s="2" t="s">
        <v>14</v>
      </c>
      <c r="B7" s="4" t="s">
        <v>50</v>
      </c>
      <c r="C7" s="4">
        <v>5</v>
      </c>
      <c r="D7" s="10" t="s">
        <v>8</v>
      </c>
      <c r="E7" s="10" t="s">
        <v>8</v>
      </c>
      <c r="F7" s="10" t="s">
        <v>8</v>
      </c>
    </row>
    <row r="8" spans="1:6" x14ac:dyDescent="0.25">
      <c r="A8" s="2" t="s">
        <v>20</v>
      </c>
      <c r="B8" s="4" t="s">
        <v>50</v>
      </c>
      <c r="C8" s="4">
        <v>0</v>
      </c>
      <c r="D8" s="10">
        <v>0</v>
      </c>
      <c r="E8" s="10">
        <v>0</v>
      </c>
      <c r="F8" s="10">
        <v>0</v>
      </c>
    </row>
    <row r="9" spans="1:6" x14ac:dyDescent="0.25">
      <c r="A9" s="2" t="s">
        <v>21</v>
      </c>
      <c r="B9" s="4" t="s">
        <v>50</v>
      </c>
      <c r="C9" s="4">
        <v>6</v>
      </c>
      <c r="D9" s="10" t="s">
        <v>8</v>
      </c>
      <c r="E9" s="10" t="s">
        <v>8</v>
      </c>
      <c r="F9" s="10" t="s">
        <v>8</v>
      </c>
    </row>
    <row r="10" spans="1:6" x14ac:dyDescent="0.25">
      <c r="A10" s="2" t="s">
        <v>22</v>
      </c>
      <c r="B10" s="4" t="s">
        <v>50</v>
      </c>
      <c r="C10" s="4">
        <v>11</v>
      </c>
      <c r="D10" s="10" t="s">
        <v>8</v>
      </c>
      <c r="E10" s="10" t="s">
        <v>8</v>
      </c>
      <c r="F10" s="10" t="s">
        <v>8</v>
      </c>
    </row>
    <row r="11" spans="1:6" x14ac:dyDescent="0.25">
      <c r="A11" s="2" t="s">
        <v>6</v>
      </c>
      <c r="B11" s="4" t="s">
        <v>50</v>
      </c>
      <c r="C11" s="4">
        <v>3</v>
      </c>
      <c r="D11" s="10">
        <v>10995600</v>
      </c>
      <c r="E11" s="10">
        <v>14559300</v>
      </c>
      <c r="F11" s="10">
        <f>D11-E11</f>
        <v>-3563700</v>
      </c>
    </row>
    <row r="12" spans="1:6" x14ac:dyDescent="0.25">
      <c r="A12" s="2" t="s">
        <v>23</v>
      </c>
      <c r="B12" s="4" t="s">
        <v>50</v>
      </c>
      <c r="C12" s="4">
        <v>66</v>
      </c>
      <c r="D12" s="10">
        <v>9786500.3900000006</v>
      </c>
      <c r="E12" s="10">
        <v>9848320.9800000004</v>
      </c>
      <c r="F12" s="10">
        <f>D12-E12</f>
        <v>-61820.589999999851</v>
      </c>
    </row>
    <row r="13" spans="1:6" x14ac:dyDescent="0.25">
      <c r="A13" s="2" t="s">
        <v>7</v>
      </c>
      <c r="B13" s="4" t="s">
        <v>50</v>
      </c>
      <c r="C13" s="4">
        <v>1</v>
      </c>
      <c r="D13" s="10">
        <v>259500</v>
      </c>
      <c r="E13" s="10">
        <v>250400</v>
      </c>
      <c r="F13" s="10">
        <f>D13-E13</f>
        <v>9100</v>
      </c>
    </row>
    <row r="14" spans="1:6" x14ac:dyDescent="0.25">
      <c r="A14" s="2" t="s">
        <v>24</v>
      </c>
      <c r="B14" s="4" t="s">
        <v>50</v>
      </c>
      <c r="C14" s="4">
        <v>88</v>
      </c>
      <c r="D14" s="10">
        <v>71999521.959999993</v>
      </c>
      <c r="E14" s="10">
        <v>54692586</v>
      </c>
      <c r="F14" s="10">
        <f>D14-E14</f>
        <v>17306935.959999993</v>
      </c>
    </row>
    <row r="15" spans="1:6" x14ac:dyDescent="0.25">
      <c r="A15" s="2" t="s">
        <v>9</v>
      </c>
      <c r="B15" s="4" t="s">
        <v>50</v>
      </c>
      <c r="C15" s="4">
        <v>0</v>
      </c>
      <c r="D15" s="10">
        <v>0</v>
      </c>
      <c r="E15" s="10">
        <v>0</v>
      </c>
      <c r="F15" s="10">
        <v>0</v>
      </c>
    </row>
    <row r="16" spans="1:6" x14ac:dyDescent="0.25">
      <c r="A16" s="2" t="s">
        <v>25</v>
      </c>
      <c r="B16" s="4" t="s">
        <v>50</v>
      </c>
      <c r="C16" s="4">
        <v>0</v>
      </c>
      <c r="D16" s="10">
        <v>0</v>
      </c>
      <c r="E16" s="10">
        <v>0</v>
      </c>
      <c r="F16" s="10">
        <v>0</v>
      </c>
    </row>
    <row r="17" spans="1:6" x14ac:dyDescent="0.25">
      <c r="A17" s="8" t="s">
        <v>51</v>
      </c>
      <c r="B17" s="9" t="s">
        <v>50</v>
      </c>
      <c r="C17" s="9"/>
      <c r="D17" s="11"/>
      <c r="E17" s="11"/>
      <c r="F17" s="11"/>
    </row>
    <row r="18" spans="1:6" x14ac:dyDescent="0.25">
      <c r="A18" s="2" t="s">
        <v>10</v>
      </c>
      <c r="B18" s="4" t="s">
        <v>50</v>
      </c>
      <c r="C18" s="4">
        <v>3</v>
      </c>
      <c r="D18" s="4" t="s">
        <v>8</v>
      </c>
      <c r="E18" s="10" t="s">
        <v>8</v>
      </c>
      <c r="F18" s="4" t="s">
        <v>8</v>
      </c>
    </row>
    <row r="19" spans="1:6" x14ac:dyDescent="0.25">
      <c r="A19" s="2" t="s">
        <v>11</v>
      </c>
      <c r="B19" s="4" t="s">
        <v>50</v>
      </c>
      <c r="C19" s="4">
        <v>10</v>
      </c>
      <c r="D19" s="10" t="s">
        <v>8</v>
      </c>
      <c r="E19" s="10" t="s">
        <v>8</v>
      </c>
      <c r="F19" s="10" t="s">
        <v>8</v>
      </c>
    </row>
    <row r="20" spans="1:6" x14ac:dyDescent="0.25">
      <c r="A20" s="2" t="s">
        <v>26</v>
      </c>
      <c r="B20" s="4" t="s">
        <v>50</v>
      </c>
      <c r="C20" s="4" t="s">
        <v>8</v>
      </c>
      <c r="D20" s="4" t="s">
        <v>8</v>
      </c>
      <c r="E20" s="4" t="s">
        <v>8</v>
      </c>
      <c r="F20" s="4" t="s">
        <v>8</v>
      </c>
    </row>
    <row r="21" spans="1:6" x14ac:dyDescent="0.25">
      <c r="A21" s="2" t="s">
        <v>12</v>
      </c>
      <c r="B21" s="4" t="s">
        <v>50</v>
      </c>
      <c r="C21" s="4">
        <v>19</v>
      </c>
      <c r="D21" s="10" t="s">
        <v>8</v>
      </c>
      <c r="E21" s="10" t="s">
        <v>8</v>
      </c>
      <c r="F21" s="10" t="s">
        <v>8</v>
      </c>
    </row>
    <row r="22" spans="1:6" x14ac:dyDescent="0.25">
      <c r="A22" s="2" t="s">
        <v>13</v>
      </c>
      <c r="B22" s="4" t="s">
        <v>50</v>
      </c>
      <c r="C22" s="4">
        <v>37</v>
      </c>
      <c r="D22" s="10">
        <v>6741124.7999999998</v>
      </c>
      <c r="E22" s="10">
        <v>78449324.799999997</v>
      </c>
      <c r="F22" s="10">
        <f>D22-E22</f>
        <v>-71708200</v>
      </c>
    </row>
    <row r="23" spans="1:6" s="5" customFormat="1" ht="12" x14ac:dyDescent="0.2">
      <c r="A23" s="2" t="s">
        <v>27</v>
      </c>
      <c r="B23" s="4" t="s">
        <v>50</v>
      </c>
      <c r="C23" s="4">
        <v>72</v>
      </c>
      <c r="D23" s="10">
        <v>434479187.63744003</v>
      </c>
      <c r="E23" s="10">
        <v>432545920.58547997</v>
      </c>
      <c r="F23" s="10">
        <f>D23-E23</f>
        <v>1933267.0519600511</v>
      </c>
    </row>
    <row r="24" spans="1:6" x14ac:dyDescent="0.25">
      <c r="A24" s="2" t="s">
        <v>28</v>
      </c>
      <c r="B24" s="4" t="s">
        <v>50</v>
      </c>
      <c r="C24" s="4">
        <v>23</v>
      </c>
      <c r="D24" s="10">
        <v>107571214.2</v>
      </c>
      <c r="E24" s="10">
        <v>107681959.05</v>
      </c>
      <c r="F24" s="10">
        <f>D24-E24</f>
        <v>-110744.84999999404</v>
      </c>
    </row>
    <row r="25" spans="1:6" x14ac:dyDescent="0.25">
      <c r="A25" s="2" t="s">
        <v>29</v>
      </c>
      <c r="B25" s="4" t="s">
        <v>50</v>
      </c>
      <c r="C25" s="4">
        <v>12</v>
      </c>
      <c r="D25" s="10">
        <v>2047500</v>
      </c>
      <c r="E25" s="10">
        <v>1989400</v>
      </c>
      <c r="F25" s="10">
        <f>D25-E25</f>
        <v>58100</v>
      </c>
    </row>
    <row r="26" spans="1:6" x14ac:dyDescent="0.25">
      <c r="A26" s="2" t="s">
        <v>30</v>
      </c>
      <c r="B26" s="4" t="s">
        <v>50</v>
      </c>
      <c r="C26" s="4" t="s">
        <v>53</v>
      </c>
      <c r="D26" s="4" t="s">
        <v>53</v>
      </c>
      <c r="E26" s="4" t="s">
        <v>53</v>
      </c>
      <c r="F26" s="4" t="s">
        <v>53</v>
      </c>
    </row>
    <row r="27" spans="1:6" x14ac:dyDescent="0.25">
      <c r="A27" s="2" t="s">
        <v>31</v>
      </c>
      <c r="B27" s="4" t="s">
        <v>50</v>
      </c>
      <c r="C27" s="4">
        <v>0</v>
      </c>
      <c r="D27" s="10">
        <v>0</v>
      </c>
      <c r="E27" s="10">
        <v>0</v>
      </c>
      <c r="F27" s="10">
        <v>0</v>
      </c>
    </row>
    <row r="28" spans="1:6" x14ac:dyDescent="0.25">
      <c r="A28" s="2" t="s">
        <v>32</v>
      </c>
      <c r="B28" s="4" t="s">
        <v>50</v>
      </c>
      <c r="C28" s="4">
        <v>0</v>
      </c>
      <c r="D28" s="10">
        <v>0</v>
      </c>
      <c r="E28" s="10">
        <v>0</v>
      </c>
      <c r="F28" s="10">
        <v>0</v>
      </c>
    </row>
    <row r="29" spans="1:6" x14ac:dyDescent="0.25">
      <c r="A29" s="2" t="s">
        <v>33</v>
      </c>
      <c r="B29" s="4" t="s">
        <v>50</v>
      </c>
      <c r="C29" s="4" t="s">
        <v>53</v>
      </c>
      <c r="D29" s="4" t="s">
        <v>53</v>
      </c>
      <c r="E29" s="4" t="s">
        <v>53</v>
      </c>
      <c r="F29" s="4" t="s">
        <v>53</v>
      </c>
    </row>
    <row r="30" spans="1:6" x14ac:dyDescent="0.25">
      <c r="A30" s="2" t="s">
        <v>34</v>
      </c>
      <c r="B30" s="4" t="s">
        <v>50</v>
      </c>
      <c r="C30" s="4" t="s">
        <v>53</v>
      </c>
      <c r="D30" s="4" t="s">
        <v>53</v>
      </c>
      <c r="E30" s="4" t="s">
        <v>53</v>
      </c>
      <c r="F30" s="4" t="s">
        <v>53</v>
      </c>
    </row>
    <row r="31" spans="1:6" x14ac:dyDescent="0.25">
      <c r="A31" s="2" t="s">
        <v>35</v>
      </c>
      <c r="B31" s="4" t="s">
        <v>50</v>
      </c>
      <c r="C31" s="4" t="s">
        <v>53</v>
      </c>
      <c r="D31" s="4" t="s">
        <v>53</v>
      </c>
      <c r="E31" s="4" t="s">
        <v>53</v>
      </c>
      <c r="F31" s="4" t="s">
        <v>53</v>
      </c>
    </row>
    <row r="32" spans="1:6" x14ac:dyDescent="0.25">
      <c r="A32" s="2" t="s">
        <v>36</v>
      </c>
      <c r="B32" s="4" t="s">
        <v>50</v>
      </c>
      <c r="C32" s="4">
        <v>3</v>
      </c>
      <c r="D32" s="10">
        <v>1039300</v>
      </c>
      <c r="E32" s="10">
        <v>1031300</v>
      </c>
      <c r="F32" s="10">
        <f>D32-E32</f>
        <v>8000</v>
      </c>
    </row>
    <row r="33" spans="1:6" x14ac:dyDescent="0.25">
      <c r="A33" s="2" t="s">
        <v>37</v>
      </c>
      <c r="B33" s="4" t="s">
        <v>50</v>
      </c>
      <c r="C33" s="4">
        <v>14</v>
      </c>
      <c r="D33" s="10" t="s">
        <v>8</v>
      </c>
      <c r="E33" s="10" t="s">
        <v>8</v>
      </c>
      <c r="F33" s="10" t="s">
        <v>8</v>
      </c>
    </row>
    <row r="34" spans="1:6" x14ac:dyDescent="0.25">
      <c r="A34" s="2" t="s">
        <v>38</v>
      </c>
      <c r="B34" s="4" t="s">
        <v>50</v>
      </c>
      <c r="C34" s="4">
        <v>10</v>
      </c>
      <c r="D34" s="10">
        <v>1108455.48</v>
      </c>
      <c r="E34" s="10">
        <v>11250</v>
      </c>
      <c r="F34" s="10">
        <f>D34-E34</f>
        <v>1097205.48</v>
      </c>
    </row>
    <row r="35" spans="1:6" x14ac:dyDescent="0.25">
      <c r="A35" s="2" t="s">
        <v>39</v>
      </c>
      <c r="B35" s="4" t="s">
        <v>50</v>
      </c>
      <c r="C35" s="4">
        <v>42</v>
      </c>
      <c r="D35" s="10">
        <v>79756759.260000005</v>
      </c>
      <c r="E35" s="10">
        <v>17088000</v>
      </c>
      <c r="F35" s="10">
        <f t="shared" ref="F35:F37" si="1">D35-E35</f>
        <v>62668759.260000005</v>
      </c>
    </row>
    <row r="36" spans="1:6" x14ac:dyDescent="0.25">
      <c r="A36" s="2" t="s">
        <v>40</v>
      </c>
      <c r="B36" s="4" t="s">
        <v>50</v>
      </c>
      <c r="C36" s="4">
        <v>4</v>
      </c>
      <c r="D36" s="10">
        <v>624400</v>
      </c>
      <c r="E36" s="10">
        <v>658400</v>
      </c>
      <c r="F36" s="10">
        <f t="shared" si="1"/>
        <v>-34000</v>
      </c>
    </row>
    <row r="37" spans="1:6" x14ac:dyDescent="0.25">
      <c r="A37" s="2" t="s">
        <v>41</v>
      </c>
      <c r="B37" s="4" t="s">
        <v>50</v>
      </c>
      <c r="C37" s="4">
        <v>5</v>
      </c>
      <c r="D37" s="10">
        <v>71616900</v>
      </c>
      <c r="E37" s="10">
        <v>194691900</v>
      </c>
      <c r="F37" s="10">
        <f t="shared" si="1"/>
        <v>-123075000</v>
      </c>
    </row>
    <row r="38" spans="1:6" x14ac:dyDescent="0.25">
      <c r="A38" s="2" t="s">
        <v>42</v>
      </c>
      <c r="B38" s="4" t="s">
        <v>50</v>
      </c>
      <c r="C38" s="4">
        <v>9</v>
      </c>
      <c r="D38" s="10" t="s">
        <v>8</v>
      </c>
      <c r="E38" s="10" t="s">
        <v>8</v>
      </c>
      <c r="F38" s="10" t="s">
        <v>8</v>
      </c>
    </row>
    <row r="39" spans="1:6" x14ac:dyDescent="0.25">
      <c r="A39" s="2" t="s">
        <v>43</v>
      </c>
      <c r="B39" s="4" t="s">
        <v>50</v>
      </c>
      <c r="C39" s="4">
        <v>2</v>
      </c>
      <c r="D39" s="10" t="s">
        <v>8</v>
      </c>
      <c r="E39" s="10" t="s">
        <v>8</v>
      </c>
      <c r="F39" s="10" t="s">
        <v>8</v>
      </c>
    </row>
    <row r="40" spans="1:6" x14ac:dyDescent="0.25">
      <c r="A40" s="2" t="s">
        <v>44</v>
      </c>
      <c r="B40" s="4" t="s">
        <v>50</v>
      </c>
      <c r="C40" s="4">
        <v>2</v>
      </c>
      <c r="D40" s="10" t="s">
        <v>8</v>
      </c>
      <c r="E40" s="10" t="s">
        <v>8</v>
      </c>
      <c r="F40" s="10" t="s">
        <v>8</v>
      </c>
    </row>
    <row r="41" spans="1:6" x14ac:dyDescent="0.25">
      <c r="A41" s="2" t="s">
        <v>45</v>
      </c>
      <c r="B41" s="4" t="s">
        <v>50</v>
      </c>
      <c r="C41" s="4">
        <v>0</v>
      </c>
      <c r="D41" s="10">
        <v>0</v>
      </c>
      <c r="E41" s="10">
        <v>0</v>
      </c>
      <c r="F41" s="10">
        <v>0</v>
      </c>
    </row>
    <row r="42" spans="1:6" x14ac:dyDescent="0.25">
      <c r="A42" s="2" t="s">
        <v>46</v>
      </c>
      <c r="B42" s="4" t="s">
        <v>50</v>
      </c>
      <c r="C42" s="4">
        <v>2</v>
      </c>
      <c r="D42" s="10">
        <v>99100</v>
      </c>
      <c r="E42" s="10">
        <v>99000</v>
      </c>
      <c r="F42" s="10">
        <v>100</v>
      </c>
    </row>
    <row r="43" spans="1:6" x14ac:dyDescent="0.25">
      <c r="A43" s="2" t="s">
        <v>47</v>
      </c>
      <c r="B43" s="4" t="s">
        <v>50</v>
      </c>
      <c r="C43" s="4" t="s">
        <v>53</v>
      </c>
      <c r="D43" s="4" t="s">
        <v>53</v>
      </c>
      <c r="E43" s="4" t="s">
        <v>53</v>
      </c>
      <c r="F43" s="4" t="s">
        <v>53</v>
      </c>
    </row>
    <row r="44" spans="1:6" x14ac:dyDescent="0.25">
      <c r="A44" s="2" t="s">
        <v>48</v>
      </c>
      <c r="B44" s="4" t="s">
        <v>50</v>
      </c>
      <c r="C44" s="4" t="s">
        <v>8</v>
      </c>
      <c r="D44" s="4" t="s">
        <v>8</v>
      </c>
      <c r="E44" s="4" t="s">
        <v>8</v>
      </c>
      <c r="F44" s="4" t="s">
        <v>8</v>
      </c>
    </row>
    <row r="45" spans="1:6" x14ac:dyDescent="0.25">
      <c r="A45" s="2" t="s">
        <v>49</v>
      </c>
      <c r="B45" s="4" t="s">
        <v>50</v>
      </c>
      <c r="C45" s="4" t="s">
        <v>53</v>
      </c>
      <c r="D45" s="4" t="s">
        <v>53</v>
      </c>
      <c r="E45" s="4" t="s">
        <v>53</v>
      </c>
      <c r="F45" s="4" t="s">
        <v>53</v>
      </c>
    </row>
    <row r="46" spans="1:6" x14ac:dyDescent="0.25">
      <c r="A46" s="1" t="s">
        <v>15</v>
      </c>
      <c r="C46" s="13">
        <f>SUM(C3,C5,C11,C12,C13,C14,C22,C23,C24,C25,C32,C34,C35,C36,C37,C42)</f>
        <v>374</v>
      </c>
      <c r="D46" s="12">
        <f>SUM(D3:D16,D18,D19,D21:D25,D27:D28,D32:D42)</f>
        <v>800020430.94744003</v>
      </c>
      <c r="E46" s="12">
        <f>SUM(E3:E16,E18,E19,E21:E25,E27:E28,E32:E42)</f>
        <v>915472430.62547994</v>
      </c>
      <c r="F46" s="12">
        <v>281567195.97196001</v>
      </c>
    </row>
    <row r="47" spans="1:6" x14ac:dyDescent="0.25">
      <c r="A47" s="1" t="s">
        <v>1</v>
      </c>
      <c r="C47" s="14">
        <v>572</v>
      </c>
      <c r="D47" s="7"/>
      <c r="E47" s="7"/>
      <c r="F47" s="7"/>
    </row>
    <row r="48" spans="1:6" x14ac:dyDescent="0.25">
      <c r="A48" s="2" t="s">
        <v>52</v>
      </c>
    </row>
    <row r="49" spans="1:1" x14ac:dyDescent="0.25">
      <c r="A49" s="2" t="s">
        <v>55</v>
      </c>
    </row>
    <row r="50" spans="1:1" x14ac:dyDescent="0.25">
      <c r="A50" s="2" t="s">
        <v>54</v>
      </c>
    </row>
    <row r="51" spans="1:1" x14ac:dyDescent="0.25">
      <c r="A51" s="2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514A-866C-41DE-AB8B-958632EF85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Županije i veliki gradovi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Vizek Maruska</dc:creator>
  <cp:lastModifiedBy>XXX</cp:lastModifiedBy>
  <dcterms:created xsi:type="dcterms:W3CDTF">2018-08-13T13:14:50Z</dcterms:created>
  <dcterms:modified xsi:type="dcterms:W3CDTF">2021-07-06T07:44:57Z</dcterms:modified>
</cp:coreProperties>
</file>